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指導委員会\2020指導委員会\3,ダブルス\プログラム\"/>
    </mc:Choice>
  </mc:AlternateContent>
  <bookViews>
    <workbookView xWindow="0" yWindow="0" windowWidth="21600" windowHeight="11688" activeTab="1"/>
  </bookViews>
  <sheets>
    <sheet name="学校ＩＤ一覧" sheetId="2" r:id="rId1"/>
    <sheet name="申込書" sheetId="1" r:id="rId2"/>
    <sheet name="健康観察簿" sheetId="3" r:id="rId3"/>
  </sheets>
  <definedNames>
    <definedName name="_xlnm.Print_Area" localSheetId="0">学校ＩＤ一覧!$A$1:$C$83</definedName>
    <definedName name="_xlnm.Print_Area" localSheetId="2">健康観察簿!$A$1:$E$38</definedName>
    <definedName name="_xlnm.Print_Area" localSheetId="1">申込書!$A$1:$H$33</definedName>
  </definedNames>
  <calcPr calcId="162913"/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C22" i="3"/>
  <c r="B22" i="3"/>
  <c r="B19" i="3"/>
  <c r="C17" i="3"/>
  <c r="C16" i="3"/>
  <c r="C15" i="3"/>
  <c r="C14" i="3"/>
  <c r="C13" i="3"/>
  <c r="C12" i="3"/>
  <c r="B12" i="3"/>
  <c r="B9" i="3"/>
  <c r="D7" i="3"/>
  <c r="C7" i="3"/>
  <c r="B7" i="3"/>
  <c r="D6" i="3"/>
  <c r="C6" i="3"/>
  <c r="B6" i="3"/>
  <c r="E5" i="3"/>
  <c r="D5" i="3"/>
  <c r="C5" i="3"/>
  <c r="B5" i="3"/>
  <c r="C4" i="3"/>
  <c r="B4" i="3"/>
  <c r="D3" i="3"/>
  <c r="C3" i="3"/>
  <c r="F27" i="1" l="1"/>
  <c r="F26" i="1"/>
  <c r="F25" i="1"/>
  <c r="F24" i="1"/>
  <c r="F23" i="1"/>
  <c r="F22" i="1"/>
  <c r="F18" i="1"/>
  <c r="F17" i="1"/>
  <c r="F16" i="1"/>
  <c r="F15" i="1"/>
  <c r="F14" i="1"/>
  <c r="F13" i="1"/>
  <c r="D30" i="1" l="1"/>
  <c r="E30" i="1" l="1"/>
  <c r="F30" i="1" l="1"/>
  <c r="F32" i="1" s="1"/>
</calcChain>
</file>

<file path=xl/comments1.xml><?xml version="1.0" encoding="utf-8"?>
<comments xmlns="http://schemas.openxmlformats.org/spreadsheetml/2006/main">
  <authors>
    <author>MAKOTO TERASAWA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入力方法
○○中と入力
○○中学校と入力しないでください。
短縮形で入力してください
見前南中
滝沢南中
都南ジュニアフューチャーズ
衣川Ｊｒスター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</commentList>
</comments>
</file>

<file path=xl/sharedStrings.xml><?xml version="1.0" encoding="utf-8"?>
<sst xmlns="http://schemas.openxmlformats.org/spreadsheetml/2006/main" count="178" uniqueCount="140">
  <si>
    <t>ふりがな（ひらかな全角）</t>
    <phoneticPr fontId="1"/>
  </si>
  <si>
    <t>名前（姓と名の間に空白）</t>
    <rPh sb="0" eb="2">
      <t>ナマエ</t>
    </rPh>
    <phoneticPr fontId="1"/>
  </si>
  <si>
    <t>順位</t>
    <rPh sb="0" eb="2">
      <t>ジュンイ</t>
    </rPh>
    <phoneticPr fontId="1"/>
  </si>
  <si>
    <t>学校名</t>
    <rPh sb="0" eb="3">
      <t>ガッコウメイ</t>
    </rPh>
    <phoneticPr fontId="8"/>
  </si>
  <si>
    <t>学校TEL</t>
    <rPh sb="0" eb="2">
      <t>ガッコウ</t>
    </rPh>
    <phoneticPr fontId="8"/>
  </si>
  <si>
    <t>緊急連絡先(携帯電話等)</t>
    <phoneticPr fontId="8"/>
  </si>
  <si>
    <t>学校FAX</t>
  </si>
  <si>
    <t>学校名</t>
    <rPh sb="0" eb="3">
      <t>ガッコウメイ</t>
    </rPh>
    <phoneticPr fontId="1"/>
  </si>
  <si>
    <t>男子</t>
  </si>
  <si>
    <t>引率責任者</t>
    <rPh sb="0" eb="2">
      <t>インソツ</t>
    </rPh>
    <rPh sb="2" eb="5">
      <t>セキニンシャ</t>
    </rPh>
    <phoneticPr fontId="8"/>
  </si>
  <si>
    <t>申込責任者</t>
    <rPh sb="0" eb="2">
      <t>もうしこみ</t>
    </rPh>
    <rPh sb="2" eb="5">
      <t>せきにんしゃ</t>
    </rPh>
    <phoneticPr fontId="1" type="Hiragana" alignment="center"/>
  </si>
  <si>
    <t>（申込責任者と同じ場合は記入不要）</t>
    <rPh sb="1" eb="3">
      <t>もうしこみ</t>
    </rPh>
    <rPh sb="3" eb="6">
      <t>せきにんしゃ</t>
    </rPh>
    <rPh sb="7" eb="8">
      <t>おな</t>
    </rPh>
    <rPh sb="9" eb="11">
      <t>ばあい</t>
    </rPh>
    <rPh sb="12" eb="14">
      <t>きにゅう</t>
    </rPh>
    <rPh sb="14" eb="16">
      <t>ふよう</t>
    </rPh>
    <phoneticPr fontId="1" type="Hiragana" alignment="center"/>
  </si>
  <si>
    <t>学校（中学校は学校名）</t>
    <rPh sb="0" eb="2">
      <t>がっこう</t>
    </rPh>
    <rPh sb="3" eb="6">
      <t>ちゅうがっこう</t>
    </rPh>
    <rPh sb="7" eb="10">
      <t>がっこうめい</t>
    </rPh>
    <phoneticPr fontId="1" type="Hiragana" alignment="center"/>
  </si>
  <si>
    <t>女子</t>
    <rPh sb="0" eb="2">
      <t>じょし</t>
    </rPh>
    <phoneticPr fontId="1" type="Hiragana" alignment="center"/>
  </si>
  <si>
    <t>男子</t>
    <rPh sb="0" eb="2">
      <t>だんし</t>
    </rPh>
    <phoneticPr fontId="1" type="Hiragana" alignment="center"/>
  </si>
  <si>
    <t>円</t>
    <rPh sb="0" eb="1">
      <t>えん</t>
    </rPh>
    <phoneticPr fontId="1" type="Hiragana" alignment="center"/>
  </si>
  <si>
    <t>チーム合計</t>
    <rPh sb="3" eb="5">
      <t>ごうけい</t>
    </rPh>
    <phoneticPr fontId="1" type="Hiragana" alignment="center"/>
  </si>
  <si>
    <t>学校代表</t>
    <rPh sb="0" eb="2">
      <t>がっこう</t>
    </rPh>
    <rPh sb="2" eb="4">
      <t>だいひょう</t>
    </rPh>
    <phoneticPr fontId="1" type="Hiragana" alignment="center"/>
  </si>
  <si>
    <t>協会推薦
選手</t>
    <rPh sb="0" eb="2">
      <t>きょうかい</t>
    </rPh>
    <rPh sb="2" eb="4">
      <t>すいせん</t>
    </rPh>
    <rPh sb="5" eb="7">
      <t>せんしゅ</t>
    </rPh>
    <phoneticPr fontId="1" type="Hiragana" alignment="center"/>
  </si>
  <si>
    <t>所在地　〒</t>
    <rPh sb="0" eb="3">
      <t>ショザイチ</t>
    </rPh>
    <phoneticPr fontId="8"/>
  </si>
  <si>
    <t>合計</t>
    <rPh sb="0" eb="2">
      <t>ごうけい</t>
    </rPh>
    <phoneticPr fontId="1" type="Hiragana" alignment="center"/>
  </si>
  <si>
    <t>主な成績</t>
    <rPh sb="0" eb="1">
      <t>おも</t>
    </rPh>
    <rPh sb="2" eb="4">
      <t>せいせき</t>
    </rPh>
    <phoneticPr fontId="1" type="Hiragana" alignment="center"/>
  </si>
  <si>
    <t>立</t>
    <rPh sb="0" eb="1">
      <t>りつ</t>
    </rPh>
    <phoneticPr fontId="1" type="Hiragana" alignment="center"/>
  </si>
  <si>
    <t>地区名もしくはJr</t>
    <rPh sb="0" eb="3">
      <t>ちくめい</t>
    </rPh>
    <phoneticPr fontId="1" type="Hiragana" alignment="center"/>
  </si>
  <si>
    <t>地区</t>
    <rPh sb="0" eb="2">
      <t>ちく</t>
    </rPh>
    <phoneticPr fontId="1" type="Hiragana" alignment="center"/>
  </si>
  <si>
    <t>・</t>
    <phoneticPr fontId="1" type="Hiragana" alignment="center"/>
  </si>
  <si>
    <t>第28回岩手県中学校バドミントンダブルス大会</t>
    <rPh sb="0" eb="1">
      <t>ダイ</t>
    </rPh>
    <rPh sb="3" eb="4">
      <t>カイ</t>
    </rPh>
    <rPh sb="4" eb="7">
      <t>イワテケン</t>
    </rPh>
    <rPh sb="7" eb="10">
      <t>チュウガッコウ</t>
    </rPh>
    <rPh sb="20" eb="22">
      <t>タイカイ</t>
    </rPh>
    <phoneticPr fontId="1"/>
  </si>
  <si>
    <t>参加組数</t>
    <rPh sb="0" eb="2">
      <t>さんか</t>
    </rPh>
    <rPh sb="2" eb="4">
      <t>くみすう</t>
    </rPh>
    <phoneticPr fontId="1" type="Hiragana" alignment="center"/>
  </si>
  <si>
    <t>BD</t>
    <phoneticPr fontId="1" type="Hiragana" alignment="center"/>
  </si>
  <si>
    <t>BD</t>
    <phoneticPr fontId="1" type="Hiragana" alignment="center"/>
  </si>
  <si>
    <t>GD</t>
    <phoneticPr fontId="1" type="Hiragana" alignment="center"/>
  </si>
  <si>
    <t>GD</t>
    <phoneticPr fontId="1" type="Hiragana" alignment="center"/>
  </si>
  <si>
    <t>地区</t>
    <rPh sb="0" eb="2">
      <t>チク</t>
    </rPh>
    <phoneticPr fontId="17"/>
  </si>
  <si>
    <t>学校ＩＤ</t>
    <rPh sb="0" eb="2">
      <t>ガッコウ</t>
    </rPh>
    <phoneticPr fontId="17"/>
  </si>
  <si>
    <t>学校名</t>
    <rPh sb="0" eb="2">
      <t>ガッコウ</t>
    </rPh>
    <rPh sb="2" eb="3">
      <t>メイ</t>
    </rPh>
    <phoneticPr fontId="17"/>
  </si>
  <si>
    <t>盛岡</t>
    <rPh sb="0" eb="2">
      <t>モリオカ</t>
    </rPh>
    <phoneticPr fontId="1"/>
  </si>
  <si>
    <t>岩手大学教育学部附属中学校</t>
    <phoneticPr fontId="1"/>
  </si>
  <si>
    <t>盛岡白百合学園中学校</t>
  </si>
  <si>
    <t>盛岡市立下小路中学校</t>
  </si>
  <si>
    <t>盛岡市立厨川中学校</t>
  </si>
  <si>
    <t>盛岡市立仙北中学校</t>
    <rPh sb="4" eb="6">
      <t>センボク</t>
    </rPh>
    <rPh sb="6" eb="9">
      <t>チュウガッコウ</t>
    </rPh>
    <phoneticPr fontId="1"/>
  </si>
  <si>
    <t>盛岡市立大宮中学校</t>
  </si>
  <si>
    <t>盛岡市立米内中学校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</si>
  <si>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</si>
  <si>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</si>
  <si>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</si>
  <si>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</si>
  <si>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</si>
  <si>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盛岡市立飯岡中学校</t>
    <phoneticPr fontId="17"/>
  </si>
  <si>
    <t>盛岡市立乙部中学校</t>
    <rPh sb="0" eb="4">
      <t>モリオカシリツ</t>
    </rPh>
    <rPh sb="4" eb="6">
      <t>オトベ</t>
    </rPh>
    <rPh sb="6" eb="9">
      <t>チュウガッコウ</t>
    </rPh>
    <phoneticPr fontId="17"/>
  </si>
  <si>
    <t>盛岡市立見前南中学校</t>
  </si>
  <si>
    <t>盛岡市立北松園中学校</t>
  </si>
  <si>
    <t>岩手県立盛岡視覚学校</t>
    <rPh sb="6" eb="8">
      <t>シカク</t>
    </rPh>
    <rPh sb="8" eb="10">
      <t>ガッコウ</t>
    </rPh>
    <phoneticPr fontId="1"/>
  </si>
  <si>
    <t>紫波</t>
    <rPh sb="0" eb="2">
      <t>シワ</t>
    </rPh>
    <phoneticPr fontId="1"/>
  </si>
  <si>
    <t>矢巾町立矢巾中学校</t>
  </si>
  <si>
    <t>矢巾町立矢巾北中学校</t>
  </si>
  <si>
    <t>紫波町立紫波第一中学校</t>
    <rPh sb="8" eb="11">
      <t>チュウガッコウ</t>
    </rPh>
    <phoneticPr fontId="17"/>
  </si>
  <si>
    <t>岩手</t>
    <rPh sb="0" eb="2">
      <t>イワテ</t>
    </rPh>
    <phoneticPr fontId="17"/>
  </si>
  <si>
    <t>八幡平市立西根第一中学校</t>
    <rPh sb="0" eb="5">
      <t>ハチマンタイシリツ</t>
    </rPh>
    <rPh sb="5" eb="7">
      <t>ニシネ</t>
    </rPh>
    <rPh sb="7" eb="9">
      <t>ダイイチ</t>
    </rPh>
    <rPh sb="9" eb="12">
      <t>チュウガッコウ</t>
    </rPh>
    <phoneticPr fontId="17"/>
  </si>
  <si>
    <t>八幡平市立安代中学校</t>
    <rPh sb="0" eb="3">
      <t>ハチマンタイ</t>
    </rPh>
    <rPh sb="3" eb="4">
      <t>シ</t>
    </rPh>
    <phoneticPr fontId="17"/>
  </si>
  <si>
    <t>雫石町立雫石中学校</t>
  </si>
  <si>
    <t>滝沢市立滝沢南中学校</t>
  </si>
  <si>
    <t>滝沢市立滝沢第二中学校</t>
    <rPh sb="6" eb="8">
      <t>ダイニ</t>
    </rPh>
    <rPh sb="8" eb="11">
      <t>チュウガッコウ</t>
    </rPh>
    <phoneticPr fontId="17"/>
  </si>
  <si>
    <t>花巻</t>
    <rPh sb="0" eb="2">
      <t>ハナマキ</t>
    </rPh>
    <phoneticPr fontId="1"/>
  </si>
  <si>
    <t>花巻市立花巻中学校</t>
  </si>
  <si>
    <t>花巻市立花巻北中学校</t>
  </si>
  <si>
    <t>花巻市立南城中学校</t>
    <rPh sb="0" eb="4">
      <t>ハナマキシリツ</t>
    </rPh>
    <rPh sb="4" eb="6">
      <t>ナンジョウ</t>
    </rPh>
    <rPh sb="6" eb="9">
      <t>チュウガッコウ</t>
    </rPh>
    <phoneticPr fontId="17"/>
  </si>
  <si>
    <t>花巻市立湯口中学校</t>
  </si>
  <si>
    <t>花巻市立湯本中学校</t>
  </si>
  <si>
    <t>花巻市立矢沢中学校</t>
  </si>
  <si>
    <t>花巻市立西南中学校</t>
  </si>
  <si>
    <t>花巻市立大迫中学校</t>
    <rPh sb="0" eb="2">
      <t>ハナマキ</t>
    </rPh>
    <rPh sb="2" eb="3">
      <t>シ</t>
    </rPh>
    <phoneticPr fontId="17"/>
  </si>
  <si>
    <t>花巻市立石鳥谷中学校</t>
    <rPh sb="0" eb="2">
      <t>ハナマキ</t>
    </rPh>
    <rPh sb="2" eb="3">
      <t>シ</t>
    </rPh>
    <phoneticPr fontId="17"/>
  </si>
  <si>
    <t>花巻市立東和中学校</t>
    <rPh sb="0" eb="2">
      <t>ハナマキ</t>
    </rPh>
    <rPh sb="2" eb="3">
      <t>シ</t>
    </rPh>
    <phoneticPr fontId="17"/>
  </si>
  <si>
    <t>和賀</t>
    <rPh sb="0" eb="2">
      <t>ワガ</t>
    </rPh>
    <phoneticPr fontId="1"/>
  </si>
  <si>
    <t>北上市立北上中学校</t>
  </si>
  <si>
    <t>北上市立上野中学校</t>
  </si>
  <si>
    <t>北上市立東陵中学校</t>
  </si>
  <si>
    <t>北上市立飯豊中学校</t>
  </si>
  <si>
    <t>北上市立南中学校</t>
  </si>
  <si>
    <t>北上市立北上北中学校</t>
    <rPh sb="0" eb="4">
      <t>キタカミシリツ</t>
    </rPh>
    <rPh sb="4" eb="6">
      <t>キタカミ</t>
    </rPh>
    <rPh sb="6" eb="7">
      <t>キタ</t>
    </rPh>
    <rPh sb="7" eb="10">
      <t>チュウガッコウ</t>
    </rPh>
    <phoneticPr fontId="17"/>
  </si>
  <si>
    <t>北上市立江釣子中学校</t>
  </si>
  <si>
    <t>北上市立和賀東中学校</t>
    <phoneticPr fontId="17"/>
  </si>
  <si>
    <t>北上市立和賀西中学校</t>
  </si>
  <si>
    <t>西和賀町立沢内中学校</t>
    <rPh sb="0" eb="1">
      <t>ニシ</t>
    </rPh>
    <rPh sb="1" eb="4">
      <t>ワガチョウ</t>
    </rPh>
    <phoneticPr fontId="17"/>
  </si>
  <si>
    <t>胆江</t>
    <rPh sb="0" eb="2">
      <t>タンコウ</t>
    </rPh>
    <phoneticPr fontId="1"/>
  </si>
  <si>
    <t>奥州市立水沢中学校</t>
    <rPh sb="0" eb="2">
      <t>オウシュウ</t>
    </rPh>
    <rPh sb="2" eb="3">
      <t>シ</t>
    </rPh>
    <phoneticPr fontId="17"/>
  </si>
  <si>
    <t>奥州市立東水沢中学校</t>
    <rPh sb="0" eb="2">
      <t>オウシュウ</t>
    </rPh>
    <rPh sb="2" eb="3">
      <t>シ</t>
    </rPh>
    <phoneticPr fontId="17"/>
  </si>
  <si>
    <t>奥州市立水沢南中学校</t>
    <rPh sb="0" eb="2">
      <t>オウシュウ</t>
    </rPh>
    <rPh sb="2" eb="3">
      <t>シ</t>
    </rPh>
    <rPh sb="4" eb="6">
      <t>ミズサワ</t>
    </rPh>
    <phoneticPr fontId="17"/>
  </si>
  <si>
    <t>奥州市立胆沢中学校</t>
    <rPh sb="0" eb="2">
      <t>オウシュウ</t>
    </rPh>
    <rPh sb="2" eb="3">
      <t>シ</t>
    </rPh>
    <rPh sb="4" eb="6">
      <t>イサワ</t>
    </rPh>
    <phoneticPr fontId="17"/>
  </si>
  <si>
    <t>奥州市立前沢中学校</t>
    <rPh sb="0" eb="2">
      <t>オウシュウ</t>
    </rPh>
    <rPh sb="2" eb="3">
      <t>シ</t>
    </rPh>
    <phoneticPr fontId="17"/>
  </si>
  <si>
    <t>奥州市立衣川中学校</t>
    <rPh sb="0" eb="2">
      <t>オウシュウ</t>
    </rPh>
    <rPh sb="2" eb="3">
      <t>シ</t>
    </rPh>
    <phoneticPr fontId="17"/>
  </si>
  <si>
    <t>奥州市立江刺第一中学校</t>
    <rPh sb="0" eb="2">
      <t>オウシュウ</t>
    </rPh>
    <rPh sb="2" eb="3">
      <t>シ</t>
    </rPh>
    <phoneticPr fontId="17"/>
  </si>
  <si>
    <t>奥州市立江刺東中学校</t>
    <rPh sb="0" eb="2">
      <t>オウシュウ</t>
    </rPh>
    <rPh sb="2" eb="3">
      <t>シ</t>
    </rPh>
    <phoneticPr fontId="17"/>
  </si>
  <si>
    <t>金ケ崎町立金ケ崎中学校</t>
    <phoneticPr fontId="17"/>
  </si>
  <si>
    <t>一関</t>
    <rPh sb="0" eb="2">
      <t>イチノセキ</t>
    </rPh>
    <phoneticPr fontId="17"/>
  </si>
  <si>
    <t>一関市立一関中学校</t>
    <rPh sb="0" eb="4">
      <t>イチノセキシリツ</t>
    </rPh>
    <rPh sb="4" eb="6">
      <t>イチノセキ</t>
    </rPh>
    <rPh sb="6" eb="9">
      <t>チュウガッコウ</t>
    </rPh>
    <phoneticPr fontId="17"/>
  </si>
  <si>
    <t>一関市立磐井中学校</t>
    <rPh sb="0" eb="3">
      <t>イチノセキシ</t>
    </rPh>
    <rPh sb="3" eb="4">
      <t>リツ</t>
    </rPh>
    <rPh sb="4" eb="6">
      <t>イワイ</t>
    </rPh>
    <phoneticPr fontId="1"/>
  </si>
  <si>
    <t>一関市立一関東中学校</t>
    <rPh sb="4" eb="6">
      <t>イチノセキ</t>
    </rPh>
    <rPh sb="6" eb="7">
      <t>ヒガシ</t>
    </rPh>
    <phoneticPr fontId="17"/>
  </si>
  <si>
    <t>一関市立舞川中学校</t>
  </si>
  <si>
    <t>一関市立花泉中学校</t>
    <rPh sb="0" eb="2">
      <t>イチノセキ</t>
    </rPh>
    <rPh sb="2" eb="3">
      <t>シ</t>
    </rPh>
    <phoneticPr fontId="17"/>
  </si>
  <si>
    <t>一関市立千厩中学校</t>
    <rPh sb="0" eb="2">
      <t>イチノセキ</t>
    </rPh>
    <rPh sb="2" eb="3">
      <t>シ</t>
    </rPh>
    <phoneticPr fontId="17"/>
  </si>
  <si>
    <t>一関市立大原中学校</t>
    <rPh sb="0" eb="3">
      <t>イチノセキシ</t>
    </rPh>
    <phoneticPr fontId="17"/>
  </si>
  <si>
    <t>一関市立大東中学校</t>
    <rPh sb="0" eb="3">
      <t>イチノセキシ</t>
    </rPh>
    <phoneticPr fontId="17"/>
  </si>
  <si>
    <t>一関市立東山中学校</t>
    <rPh sb="0" eb="3">
      <t>イチノセキシ</t>
    </rPh>
    <phoneticPr fontId="17"/>
  </si>
  <si>
    <t>一関市立室根中学校</t>
    <rPh sb="0" eb="2">
      <t>イチノセキ</t>
    </rPh>
    <rPh sb="2" eb="3">
      <t>シ</t>
    </rPh>
    <phoneticPr fontId="17"/>
  </si>
  <si>
    <t>一関市立川崎中学校</t>
    <rPh sb="0" eb="3">
      <t>イチノセキシ</t>
    </rPh>
    <phoneticPr fontId="17"/>
  </si>
  <si>
    <t>平泉町立平泉中学校</t>
  </si>
  <si>
    <t>気仙</t>
    <rPh sb="0" eb="2">
      <t>ケセン</t>
    </rPh>
    <phoneticPr fontId="17"/>
  </si>
  <si>
    <t>大船渡市立大船渡中学校</t>
    <rPh sb="0" eb="3">
      <t>オオフナト</t>
    </rPh>
    <rPh sb="3" eb="5">
      <t>シリツ</t>
    </rPh>
    <rPh sb="5" eb="8">
      <t>オオフナト</t>
    </rPh>
    <rPh sb="8" eb="11">
      <t>チュウガッコウ</t>
    </rPh>
    <phoneticPr fontId="17"/>
  </si>
  <si>
    <t>大船渡市立赤崎中学校</t>
    <rPh sb="0" eb="3">
      <t>オオフナト</t>
    </rPh>
    <rPh sb="3" eb="5">
      <t>シリツ</t>
    </rPh>
    <rPh sb="5" eb="7">
      <t>アカサキ</t>
    </rPh>
    <rPh sb="7" eb="10">
      <t>チュウガッコウ</t>
    </rPh>
    <phoneticPr fontId="17"/>
  </si>
  <si>
    <t>釜石大槌</t>
    <rPh sb="0" eb="2">
      <t>カマイシ</t>
    </rPh>
    <rPh sb="2" eb="4">
      <t>オオツチ</t>
    </rPh>
    <phoneticPr fontId="1"/>
  </si>
  <si>
    <t>釜石市立釜石中学校</t>
    <rPh sb="4" eb="6">
      <t>カマイシ</t>
    </rPh>
    <phoneticPr fontId="17"/>
  </si>
  <si>
    <t>釜石市立大平中学校</t>
    <phoneticPr fontId="17"/>
  </si>
  <si>
    <t>釜石市立唐丹中学校</t>
  </si>
  <si>
    <t>釜石市立釜石東中学校</t>
  </si>
  <si>
    <t>大槌町立大槌学園中等部</t>
    <rPh sb="0" eb="3">
      <t>オオツチチョウ</t>
    </rPh>
    <rPh sb="3" eb="4">
      <t>リツ</t>
    </rPh>
    <rPh sb="4" eb="6">
      <t>オオツチ</t>
    </rPh>
    <rPh sb="6" eb="8">
      <t>ガクエン</t>
    </rPh>
    <rPh sb="8" eb="10">
      <t>チュウトウ</t>
    </rPh>
    <rPh sb="10" eb="11">
      <t>ブ</t>
    </rPh>
    <phoneticPr fontId="1"/>
  </si>
  <si>
    <t>遠野</t>
    <rPh sb="0" eb="2">
      <t>トオノ</t>
    </rPh>
    <phoneticPr fontId="1"/>
  </si>
  <si>
    <t>遠野市立遠野中学校</t>
  </si>
  <si>
    <t>宮古</t>
    <rPh sb="0" eb="2">
      <t>ミヤコ</t>
    </rPh>
    <phoneticPr fontId="17"/>
  </si>
  <si>
    <t>山田町立山田中学校</t>
  </si>
  <si>
    <t>久慈</t>
    <rPh sb="0" eb="2">
      <t>クジ</t>
    </rPh>
    <phoneticPr fontId="17"/>
  </si>
  <si>
    <t>久慈市立久慈中学校</t>
  </si>
  <si>
    <t>久慈市立侍浜中学校</t>
  </si>
  <si>
    <t>久慈市立山形中学校</t>
    <rPh sb="0" eb="2">
      <t>クジ</t>
    </rPh>
    <rPh sb="2" eb="3">
      <t>シ</t>
    </rPh>
    <phoneticPr fontId="17"/>
  </si>
  <si>
    <t>洋野町立中野中学校</t>
    <rPh sb="0" eb="1">
      <t>ヨウ</t>
    </rPh>
    <rPh sb="1" eb="2">
      <t>ノ</t>
    </rPh>
    <phoneticPr fontId="17"/>
  </si>
  <si>
    <t>野田村立野田中学校</t>
  </si>
  <si>
    <t>普代村立普代中学校</t>
    <phoneticPr fontId="1"/>
  </si>
  <si>
    <t>一関一高附属中学校</t>
    <rPh sb="0" eb="2">
      <t>イチノセキ</t>
    </rPh>
    <rPh sb="2" eb="4">
      <t>イチコウ</t>
    </rPh>
    <rPh sb="4" eb="6">
      <t>フゾク</t>
    </rPh>
    <rPh sb="6" eb="9">
      <t>チュウガッコウ</t>
    </rPh>
    <phoneticPr fontId="1"/>
  </si>
  <si>
    <t>Jr</t>
    <phoneticPr fontId="1"/>
  </si>
  <si>
    <t>健康観察簿（提出用）</t>
    <rPh sb="0" eb="2">
      <t>ケンコウ</t>
    </rPh>
    <rPh sb="2" eb="4">
      <t>カンサツ</t>
    </rPh>
    <rPh sb="4" eb="5">
      <t>ボ</t>
    </rPh>
    <rPh sb="6" eb="9">
      <t>テイシュツヨウ</t>
    </rPh>
    <phoneticPr fontId="1"/>
  </si>
  <si>
    <t>学校</t>
    <phoneticPr fontId="1"/>
  </si>
  <si>
    <t>氏名</t>
    <rPh sb="0" eb="2">
      <t>シメイ</t>
    </rPh>
    <phoneticPr fontId="1"/>
  </si>
  <si>
    <t>住所（それぞれの住所を記載）</t>
    <rPh sb="0" eb="2">
      <t>ジュウショ</t>
    </rPh>
    <rPh sb="8" eb="10">
      <t>ジュウショ</t>
    </rPh>
    <rPh sb="11" eb="13">
      <t>キサイ</t>
    </rPh>
    <phoneticPr fontId="1"/>
  </si>
  <si>
    <t>当日の体温</t>
    <rPh sb="0" eb="2">
      <t>トウジツ</t>
    </rPh>
    <rPh sb="3" eb="5">
      <t>タイオン</t>
    </rPh>
    <phoneticPr fontId="1"/>
  </si>
  <si>
    <t>監督</t>
    <rPh sb="0" eb="2">
      <t>カントク</t>
    </rPh>
    <phoneticPr fontId="1"/>
  </si>
  <si>
    <t>アドバイザー</t>
    <phoneticPr fontId="1"/>
  </si>
  <si>
    <t>協会
推薦選手
・
帯同審判</t>
    <rPh sb="10" eb="12">
      <t>タイドウ</t>
    </rPh>
    <rPh sb="12" eb="14">
      <t>シンパン</t>
    </rPh>
    <phoneticPr fontId="1"/>
  </si>
  <si>
    <t>保護者</t>
    <rPh sb="0" eb="3">
      <t>ホゴシャ</t>
    </rPh>
    <phoneticPr fontId="1"/>
  </si>
  <si>
    <t>提出責任者名</t>
    <rPh sb="0" eb="2">
      <t>テイシュツ</t>
    </rPh>
    <rPh sb="2" eb="5">
      <t>セキニンシャ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</si>
</sst>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3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36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3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6" fillId="0" borderId="1" xfId="1" applyFont="1" applyFill="1" applyBorder="1">
      <alignment vertical="center"/>
    </xf>
    <xf numFmtId="0" fontId="16" fillId="0" borderId="0" xfId="1">
      <alignment vertical="center"/>
    </xf>
    <xf numFmtId="0" fontId="16" fillId="0" borderId="1" xfId="1" applyFill="1" applyBorder="1">
      <alignment vertical="center"/>
    </xf>
    <xf numFmtId="0" fontId="16" fillId="0" borderId="0" xfId="1" applyAlignment="1">
      <alignment horizontal="center" vertical="center"/>
    </xf>
    <xf numFmtId="0" fontId="16" fillId="0" borderId="0" xfId="1" applyFill="1">
      <alignment vertical="center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4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view="pageBreakPreview" zoomScale="140" zoomScaleNormal="100" zoomScaleSheetLayoutView="140" workbookViewId="0">
      <pane xSplit="1" ySplit="1" topLeftCell="B74" activePane="bottomRight" state="frozen"/>
      <selection activeCell="A16" sqref="A16"/>
      <selection pane="topRight" activeCell="A16" sqref="A16"/>
      <selection pane="bottomLeft" activeCell="A16" sqref="A16"/>
      <selection pane="bottomRight" activeCell="C83" sqref="C83"/>
    </sheetView>
  </sheetViews>
  <sheetFormatPr defaultColWidth="9" defaultRowHeight="13.2" x14ac:dyDescent="0.2"/>
  <cols>
    <col min="1" max="1" width="9" style="62" bestFit="1" customWidth="1"/>
    <col min="2" max="2" width="8" style="62" customWidth="1"/>
    <col min="3" max="3" width="27.6640625" style="63" bestFit="1" customWidth="1"/>
    <col min="4" max="16384" width="9" style="60"/>
  </cols>
  <sheetData>
    <row r="1" spans="1:3" x14ac:dyDescent="0.2">
      <c r="A1" s="57" t="s">
        <v>32</v>
      </c>
      <c r="B1" s="58" t="s">
        <v>33</v>
      </c>
      <c r="C1" s="59" t="s">
        <v>34</v>
      </c>
    </row>
    <row r="2" spans="1:3" x14ac:dyDescent="0.2">
      <c r="A2" s="65" t="s">
        <v>35</v>
      </c>
      <c r="B2" s="58">
        <v>11</v>
      </c>
      <c r="C2" s="59" t="s">
        <v>36</v>
      </c>
    </row>
    <row r="3" spans="1:3" x14ac:dyDescent="0.2">
      <c r="A3" s="65"/>
      <c r="B3" s="58">
        <v>12</v>
      </c>
      <c r="C3" s="59" t="s">
        <v>37</v>
      </c>
    </row>
    <row r="4" spans="1:3" x14ac:dyDescent="0.2">
      <c r="A4" s="65"/>
      <c r="B4" s="58">
        <v>13</v>
      </c>
      <c r="C4" s="59" t="s">
        <v>38</v>
      </c>
    </row>
    <row r="5" spans="1:3" x14ac:dyDescent="0.2">
      <c r="A5" s="65"/>
      <c r="B5" s="58">
        <v>14</v>
      </c>
      <c r="C5" s="59" t="s">
        <v>39</v>
      </c>
    </row>
    <row r="6" spans="1:3" x14ac:dyDescent="0.2">
      <c r="A6" s="65"/>
      <c r="B6" s="58">
        <v>15</v>
      </c>
      <c r="C6" s="59" t="s">
        <v>40</v>
      </c>
    </row>
    <row r="7" spans="1:3" x14ac:dyDescent="0.2">
      <c r="A7" s="65"/>
      <c r="B7" s="58">
        <v>16</v>
      </c>
      <c r="C7" s="59" t="s">
        <v>41</v>
      </c>
    </row>
    <row r="8" spans="1:3" x14ac:dyDescent="0.2">
      <c r="A8" s="65"/>
      <c r="B8" s="58">
        <v>17</v>
      </c>
      <c r="C8" s="59" t="s">
        <v>42</v>
      </c>
    </row>
    <row r="9" spans="1:3" x14ac:dyDescent="0.2">
      <c r="A9" s="65"/>
      <c r="B9" s="58">
        <v>18</v>
      </c>
      <c r="C9" s="59" t="s">
        <v>43</v>
      </c>
    </row>
    <row r="10" spans="1:3" x14ac:dyDescent="0.2">
      <c r="A10" s="65"/>
      <c r="B10" s="58">
        <v>19</v>
      </c>
      <c r="C10" s="59" t="s">
        <v>44</v>
      </c>
    </row>
    <row r="11" spans="1:3" x14ac:dyDescent="0.2">
      <c r="A11" s="65"/>
      <c r="B11" s="58">
        <v>20</v>
      </c>
      <c r="C11" s="59" t="s">
        <v>45</v>
      </c>
    </row>
    <row r="12" spans="1:3" ht="15.75" customHeight="1" x14ac:dyDescent="0.2">
      <c r="A12" s="65"/>
      <c r="B12" s="58">
        <v>21</v>
      </c>
      <c r="C12" s="59" t="s">
        <v>46</v>
      </c>
    </row>
    <row r="13" spans="1:3" x14ac:dyDescent="0.2">
      <c r="A13" s="65"/>
      <c r="B13" s="58">
        <v>22</v>
      </c>
      <c r="C13" s="59" t="s">
        <v>47</v>
      </c>
    </row>
    <row r="14" spans="1:3" x14ac:dyDescent="0.2">
      <c r="A14" s="65"/>
      <c r="B14" s="58">
        <v>23</v>
      </c>
      <c r="C14" s="59" t="s">
        <v>48</v>
      </c>
    </row>
    <row r="15" spans="1:3" x14ac:dyDescent="0.2">
      <c r="A15" s="65"/>
      <c r="B15" s="58">
        <v>24</v>
      </c>
      <c r="C15" s="59" t="s">
        <v>49</v>
      </c>
    </row>
    <row r="16" spans="1:3" x14ac:dyDescent="0.2">
      <c r="A16" s="65"/>
      <c r="B16" s="58">
        <v>25</v>
      </c>
      <c r="C16" s="59" t="s">
        <v>50</v>
      </c>
    </row>
    <row r="17" spans="1:3" x14ac:dyDescent="0.2">
      <c r="A17" s="65"/>
      <c r="B17" s="58">
        <v>26</v>
      </c>
      <c r="C17" s="59" t="s">
        <v>51</v>
      </c>
    </row>
    <row r="18" spans="1:3" x14ac:dyDescent="0.2">
      <c r="A18" s="65"/>
      <c r="B18" s="58">
        <v>27</v>
      </c>
      <c r="C18" s="59" t="s">
        <v>52</v>
      </c>
    </row>
    <row r="19" spans="1:3" x14ac:dyDescent="0.2">
      <c r="A19" s="65" t="s">
        <v>53</v>
      </c>
      <c r="B19" s="58">
        <v>28</v>
      </c>
      <c r="C19" s="59" t="s">
        <v>54</v>
      </c>
    </row>
    <row r="20" spans="1:3" x14ac:dyDescent="0.2">
      <c r="A20" s="65"/>
      <c r="B20" s="58">
        <v>29</v>
      </c>
      <c r="C20" s="59" t="s">
        <v>55</v>
      </c>
    </row>
    <row r="21" spans="1:3" x14ac:dyDescent="0.2">
      <c r="A21" s="65"/>
      <c r="B21" s="58">
        <v>30</v>
      </c>
      <c r="C21" s="59" t="s">
        <v>56</v>
      </c>
    </row>
    <row r="22" spans="1:3" x14ac:dyDescent="0.2">
      <c r="A22" s="65" t="s">
        <v>57</v>
      </c>
      <c r="B22" s="58">
        <v>31</v>
      </c>
      <c r="C22" s="61" t="s">
        <v>58</v>
      </c>
    </row>
    <row r="23" spans="1:3" x14ac:dyDescent="0.2">
      <c r="A23" s="65"/>
      <c r="B23" s="58">
        <v>32</v>
      </c>
      <c r="C23" s="59" t="s">
        <v>59</v>
      </c>
    </row>
    <row r="24" spans="1:3" x14ac:dyDescent="0.2">
      <c r="A24" s="65"/>
      <c r="B24" s="58">
        <v>33</v>
      </c>
      <c r="C24" s="59" t="s">
        <v>60</v>
      </c>
    </row>
    <row r="25" spans="1:3" x14ac:dyDescent="0.2">
      <c r="A25" s="65"/>
      <c r="B25" s="58">
        <v>34</v>
      </c>
      <c r="C25" s="59" t="s">
        <v>61</v>
      </c>
    </row>
    <row r="26" spans="1:3" x14ac:dyDescent="0.2">
      <c r="A26" s="65"/>
      <c r="B26" s="58">
        <v>35</v>
      </c>
      <c r="C26" s="59" t="s">
        <v>62</v>
      </c>
    </row>
    <row r="27" spans="1:3" x14ac:dyDescent="0.2">
      <c r="A27" s="65" t="s">
        <v>63</v>
      </c>
      <c r="B27" s="58">
        <v>36</v>
      </c>
      <c r="C27" s="59" t="s">
        <v>64</v>
      </c>
    </row>
    <row r="28" spans="1:3" x14ac:dyDescent="0.2">
      <c r="A28" s="65"/>
      <c r="B28" s="58">
        <v>37</v>
      </c>
      <c r="C28" s="59" t="s">
        <v>65</v>
      </c>
    </row>
    <row r="29" spans="1:3" x14ac:dyDescent="0.2">
      <c r="A29" s="65"/>
      <c r="B29" s="58">
        <v>38</v>
      </c>
      <c r="C29" s="59" t="s">
        <v>66</v>
      </c>
    </row>
    <row r="30" spans="1:3" x14ac:dyDescent="0.2">
      <c r="A30" s="65"/>
      <c r="B30" s="58">
        <v>39</v>
      </c>
      <c r="C30" s="59" t="s">
        <v>67</v>
      </c>
    </row>
    <row r="31" spans="1:3" x14ac:dyDescent="0.2">
      <c r="A31" s="65"/>
      <c r="B31" s="58">
        <v>40</v>
      </c>
      <c r="C31" s="59" t="s">
        <v>68</v>
      </c>
    </row>
    <row r="32" spans="1:3" x14ac:dyDescent="0.2">
      <c r="A32" s="65"/>
      <c r="B32" s="58">
        <v>41</v>
      </c>
      <c r="C32" s="59" t="s">
        <v>69</v>
      </c>
    </row>
    <row r="33" spans="1:3" x14ac:dyDescent="0.2">
      <c r="A33" s="65"/>
      <c r="B33" s="58">
        <v>42</v>
      </c>
      <c r="C33" s="59" t="s">
        <v>70</v>
      </c>
    </row>
    <row r="34" spans="1:3" x14ac:dyDescent="0.2">
      <c r="A34" s="65"/>
      <c r="B34" s="58">
        <v>43</v>
      </c>
      <c r="C34" s="59" t="s">
        <v>71</v>
      </c>
    </row>
    <row r="35" spans="1:3" x14ac:dyDescent="0.2">
      <c r="A35" s="65"/>
      <c r="B35" s="58">
        <v>44</v>
      </c>
      <c r="C35" s="59" t="s">
        <v>72</v>
      </c>
    </row>
    <row r="36" spans="1:3" x14ac:dyDescent="0.2">
      <c r="A36" s="65"/>
      <c r="B36" s="58">
        <v>45</v>
      </c>
      <c r="C36" s="59" t="s">
        <v>73</v>
      </c>
    </row>
    <row r="37" spans="1:3" x14ac:dyDescent="0.2">
      <c r="A37" s="65" t="s">
        <v>74</v>
      </c>
      <c r="B37" s="58">
        <v>46</v>
      </c>
      <c r="C37" s="59" t="s">
        <v>75</v>
      </c>
    </row>
    <row r="38" spans="1:3" x14ac:dyDescent="0.2">
      <c r="A38" s="65"/>
      <c r="B38" s="58">
        <v>47</v>
      </c>
      <c r="C38" s="59" t="s">
        <v>76</v>
      </c>
    </row>
    <row r="39" spans="1:3" x14ac:dyDescent="0.2">
      <c r="A39" s="65"/>
      <c r="B39" s="58">
        <v>48</v>
      </c>
      <c r="C39" s="59" t="s">
        <v>77</v>
      </c>
    </row>
    <row r="40" spans="1:3" x14ac:dyDescent="0.2">
      <c r="A40" s="65"/>
      <c r="B40" s="58">
        <v>49</v>
      </c>
      <c r="C40" s="59" t="s">
        <v>78</v>
      </c>
    </row>
    <row r="41" spans="1:3" x14ac:dyDescent="0.2">
      <c r="A41" s="65"/>
      <c r="B41" s="58">
        <v>50</v>
      </c>
      <c r="C41" s="59" t="s">
        <v>79</v>
      </c>
    </row>
    <row r="42" spans="1:3" x14ac:dyDescent="0.2">
      <c r="A42" s="65"/>
      <c r="B42" s="58">
        <v>51</v>
      </c>
      <c r="C42" s="59" t="s">
        <v>80</v>
      </c>
    </row>
    <row r="43" spans="1:3" x14ac:dyDescent="0.2">
      <c r="A43" s="65"/>
      <c r="B43" s="58">
        <v>52</v>
      </c>
      <c r="C43" s="59" t="s">
        <v>81</v>
      </c>
    </row>
    <row r="44" spans="1:3" x14ac:dyDescent="0.2">
      <c r="A44" s="65"/>
      <c r="B44" s="58">
        <v>53</v>
      </c>
      <c r="C44" s="59" t="s">
        <v>82</v>
      </c>
    </row>
    <row r="45" spans="1:3" x14ac:dyDescent="0.2">
      <c r="A45" s="65"/>
      <c r="B45" s="58">
        <v>54</v>
      </c>
      <c r="C45" s="59" t="s">
        <v>83</v>
      </c>
    </row>
    <row r="46" spans="1:3" x14ac:dyDescent="0.2">
      <c r="A46" s="65"/>
      <c r="B46" s="58">
        <v>55</v>
      </c>
      <c r="C46" s="59" t="s">
        <v>84</v>
      </c>
    </row>
    <row r="47" spans="1:3" x14ac:dyDescent="0.2">
      <c r="A47" s="65" t="s">
        <v>85</v>
      </c>
      <c r="B47" s="58">
        <v>56</v>
      </c>
      <c r="C47" s="59" t="s">
        <v>86</v>
      </c>
    </row>
    <row r="48" spans="1:3" x14ac:dyDescent="0.2">
      <c r="A48" s="65"/>
      <c r="B48" s="58">
        <v>57</v>
      </c>
      <c r="C48" s="59" t="s">
        <v>87</v>
      </c>
    </row>
    <row r="49" spans="1:3" x14ac:dyDescent="0.2">
      <c r="A49" s="65"/>
      <c r="B49" s="58">
        <v>58</v>
      </c>
      <c r="C49" s="59" t="s">
        <v>88</v>
      </c>
    </row>
    <row r="50" spans="1:3" x14ac:dyDescent="0.2">
      <c r="A50" s="65"/>
      <c r="B50" s="58">
        <v>59</v>
      </c>
      <c r="C50" s="59" t="s">
        <v>89</v>
      </c>
    </row>
    <row r="51" spans="1:3" x14ac:dyDescent="0.2">
      <c r="A51" s="65"/>
      <c r="B51" s="58">
        <v>60</v>
      </c>
      <c r="C51" s="59" t="s">
        <v>90</v>
      </c>
    </row>
    <row r="52" spans="1:3" x14ac:dyDescent="0.2">
      <c r="A52" s="65"/>
      <c r="B52" s="58">
        <v>61</v>
      </c>
      <c r="C52" s="59" t="s">
        <v>91</v>
      </c>
    </row>
    <row r="53" spans="1:3" x14ac:dyDescent="0.2">
      <c r="A53" s="65"/>
      <c r="B53" s="58">
        <v>62</v>
      </c>
      <c r="C53" s="59" t="s">
        <v>92</v>
      </c>
    </row>
    <row r="54" spans="1:3" x14ac:dyDescent="0.2">
      <c r="A54" s="65"/>
      <c r="B54" s="58">
        <v>63</v>
      </c>
      <c r="C54" s="59" t="s">
        <v>93</v>
      </c>
    </row>
    <row r="55" spans="1:3" x14ac:dyDescent="0.2">
      <c r="A55" s="65"/>
      <c r="B55" s="58">
        <v>64</v>
      </c>
      <c r="C55" s="61" t="s">
        <v>94</v>
      </c>
    </row>
    <row r="56" spans="1:3" x14ac:dyDescent="0.2">
      <c r="A56" s="65" t="s">
        <v>95</v>
      </c>
      <c r="B56" s="58">
        <v>65</v>
      </c>
      <c r="C56" s="61" t="s">
        <v>96</v>
      </c>
    </row>
    <row r="57" spans="1:3" x14ac:dyDescent="0.2">
      <c r="A57" s="65"/>
      <c r="B57" s="58">
        <v>66</v>
      </c>
      <c r="C57" s="59" t="s">
        <v>97</v>
      </c>
    </row>
    <row r="58" spans="1:3" x14ac:dyDescent="0.2">
      <c r="A58" s="65"/>
      <c r="B58" s="58">
        <v>67</v>
      </c>
      <c r="C58" s="61" t="s">
        <v>98</v>
      </c>
    </row>
    <row r="59" spans="1:3" x14ac:dyDescent="0.2">
      <c r="A59" s="65"/>
      <c r="B59" s="58">
        <v>68</v>
      </c>
      <c r="C59" s="59" t="s">
        <v>99</v>
      </c>
    </row>
    <row r="60" spans="1:3" x14ac:dyDescent="0.2">
      <c r="A60" s="65"/>
      <c r="B60" s="58">
        <v>69</v>
      </c>
      <c r="C60" s="59" t="s">
        <v>100</v>
      </c>
    </row>
    <row r="61" spans="1:3" x14ac:dyDescent="0.2">
      <c r="A61" s="65"/>
      <c r="B61" s="58">
        <v>70</v>
      </c>
      <c r="C61" s="59" t="s">
        <v>101</v>
      </c>
    </row>
    <row r="62" spans="1:3" x14ac:dyDescent="0.2">
      <c r="A62" s="65"/>
      <c r="B62" s="58">
        <v>71</v>
      </c>
      <c r="C62" s="59" t="s">
        <v>102</v>
      </c>
    </row>
    <row r="63" spans="1:3" x14ac:dyDescent="0.2">
      <c r="A63" s="65"/>
      <c r="B63" s="58">
        <v>72</v>
      </c>
      <c r="C63" s="59" t="s">
        <v>103</v>
      </c>
    </row>
    <row r="64" spans="1:3" x14ac:dyDescent="0.2">
      <c r="A64" s="65"/>
      <c r="B64" s="58">
        <v>73</v>
      </c>
      <c r="C64" s="59" t="s">
        <v>104</v>
      </c>
    </row>
    <row r="65" spans="1:3" x14ac:dyDescent="0.2">
      <c r="A65" s="65"/>
      <c r="B65" s="58">
        <v>74</v>
      </c>
      <c r="C65" s="59" t="s">
        <v>105</v>
      </c>
    </row>
    <row r="66" spans="1:3" x14ac:dyDescent="0.2">
      <c r="A66" s="65"/>
      <c r="B66" s="58">
        <v>75</v>
      </c>
      <c r="C66" s="59" t="s">
        <v>106</v>
      </c>
    </row>
    <row r="67" spans="1:3" x14ac:dyDescent="0.2">
      <c r="A67" s="65"/>
      <c r="B67" s="58">
        <v>76</v>
      </c>
      <c r="C67" s="59" t="s">
        <v>107</v>
      </c>
    </row>
    <row r="68" spans="1:3" x14ac:dyDescent="0.2">
      <c r="A68" s="65" t="s">
        <v>108</v>
      </c>
      <c r="B68" s="58">
        <v>77</v>
      </c>
      <c r="C68" s="59" t="s">
        <v>109</v>
      </c>
    </row>
    <row r="69" spans="1:3" x14ac:dyDescent="0.2">
      <c r="A69" s="65"/>
      <c r="B69" s="58">
        <v>78</v>
      </c>
      <c r="C69" s="59" t="s">
        <v>110</v>
      </c>
    </row>
    <row r="70" spans="1:3" x14ac:dyDescent="0.2">
      <c r="A70" s="65" t="s">
        <v>111</v>
      </c>
      <c r="B70" s="58">
        <v>79</v>
      </c>
      <c r="C70" s="59" t="s">
        <v>112</v>
      </c>
    </row>
    <row r="71" spans="1:3" x14ac:dyDescent="0.2">
      <c r="A71" s="65"/>
      <c r="B71" s="58">
        <v>80</v>
      </c>
      <c r="C71" s="59" t="s">
        <v>113</v>
      </c>
    </row>
    <row r="72" spans="1:3" x14ac:dyDescent="0.2">
      <c r="A72" s="65"/>
      <c r="B72" s="58">
        <v>81</v>
      </c>
      <c r="C72" s="59" t="s">
        <v>114</v>
      </c>
    </row>
    <row r="73" spans="1:3" x14ac:dyDescent="0.2">
      <c r="A73" s="65"/>
      <c r="B73" s="58">
        <v>82</v>
      </c>
      <c r="C73" s="59" t="s">
        <v>115</v>
      </c>
    </row>
    <row r="74" spans="1:3" x14ac:dyDescent="0.2">
      <c r="A74" s="65"/>
      <c r="B74" s="58">
        <v>83</v>
      </c>
      <c r="C74" s="59" t="s">
        <v>116</v>
      </c>
    </row>
    <row r="75" spans="1:3" x14ac:dyDescent="0.2">
      <c r="A75" s="57" t="s">
        <v>117</v>
      </c>
      <c r="B75" s="58">
        <v>84</v>
      </c>
      <c r="C75" s="59" t="s">
        <v>118</v>
      </c>
    </row>
    <row r="76" spans="1:3" x14ac:dyDescent="0.2">
      <c r="A76" s="57" t="s">
        <v>119</v>
      </c>
      <c r="B76" s="58">
        <v>85</v>
      </c>
      <c r="C76" s="59" t="s">
        <v>120</v>
      </c>
    </row>
    <row r="77" spans="1:3" x14ac:dyDescent="0.2">
      <c r="A77" s="65" t="s">
        <v>121</v>
      </c>
      <c r="B77" s="58">
        <v>86</v>
      </c>
      <c r="C77" s="59" t="s">
        <v>122</v>
      </c>
    </row>
    <row r="78" spans="1:3" x14ac:dyDescent="0.2">
      <c r="A78" s="65"/>
      <c r="B78" s="58">
        <v>87</v>
      </c>
      <c r="C78" s="59" t="s">
        <v>123</v>
      </c>
    </row>
    <row r="79" spans="1:3" x14ac:dyDescent="0.2">
      <c r="A79" s="65"/>
      <c r="B79" s="58">
        <v>88</v>
      </c>
      <c r="C79" s="59" t="s">
        <v>124</v>
      </c>
    </row>
    <row r="80" spans="1:3" x14ac:dyDescent="0.2">
      <c r="A80" s="65"/>
      <c r="B80" s="58">
        <v>89</v>
      </c>
      <c r="C80" s="59" t="s">
        <v>125</v>
      </c>
    </row>
    <row r="81" spans="1:3" x14ac:dyDescent="0.2">
      <c r="A81" s="65"/>
      <c r="B81" s="58">
        <v>90</v>
      </c>
      <c r="C81" s="59" t="s">
        <v>126</v>
      </c>
    </row>
    <row r="82" spans="1:3" x14ac:dyDescent="0.2">
      <c r="A82" s="65"/>
      <c r="B82" s="58">
        <v>91</v>
      </c>
      <c r="C82" s="59" t="s">
        <v>127</v>
      </c>
    </row>
    <row r="83" spans="1:3" x14ac:dyDescent="0.2">
      <c r="B83" s="58">
        <v>92</v>
      </c>
      <c r="C83" s="63" t="s">
        <v>128</v>
      </c>
    </row>
    <row r="85" spans="1:3" x14ac:dyDescent="0.2">
      <c r="A85" s="64" t="s">
        <v>35</v>
      </c>
    </row>
    <row r="86" spans="1:3" x14ac:dyDescent="0.2">
      <c r="A86" s="64" t="s">
        <v>53</v>
      </c>
    </row>
    <row r="87" spans="1:3" x14ac:dyDescent="0.2">
      <c r="A87" s="64" t="s">
        <v>57</v>
      </c>
    </row>
    <row r="88" spans="1:3" x14ac:dyDescent="0.2">
      <c r="A88" s="64" t="s">
        <v>63</v>
      </c>
    </row>
    <row r="89" spans="1:3" x14ac:dyDescent="0.2">
      <c r="A89" s="64" t="s">
        <v>74</v>
      </c>
    </row>
    <row r="90" spans="1:3" x14ac:dyDescent="0.2">
      <c r="A90" s="64" t="s">
        <v>85</v>
      </c>
    </row>
    <row r="91" spans="1:3" x14ac:dyDescent="0.2">
      <c r="A91" s="64" t="s">
        <v>95</v>
      </c>
    </row>
    <row r="92" spans="1:3" x14ac:dyDescent="0.2">
      <c r="A92" s="64" t="s">
        <v>108</v>
      </c>
    </row>
    <row r="93" spans="1:3" x14ac:dyDescent="0.2">
      <c r="A93" s="64" t="s">
        <v>111</v>
      </c>
    </row>
    <row r="94" spans="1:3" x14ac:dyDescent="0.2">
      <c r="A94" s="64" t="s">
        <v>117</v>
      </c>
    </row>
    <row r="95" spans="1:3" x14ac:dyDescent="0.2">
      <c r="A95" s="64" t="s">
        <v>119</v>
      </c>
    </row>
    <row r="96" spans="1:3" x14ac:dyDescent="0.2">
      <c r="A96" s="64" t="s">
        <v>121</v>
      </c>
    </row>
    <row r="97" spans="1:3" ht="13.05" x14ac:dyDescent="0.2">
      <c r="A97" s="62" t="s">
        <v>129</v>
      </c>
      <c r="B97" s="63"/>
      <c r="C97" s="62"/>
    </row>
    <row r="98" spans="1:3" ht="13.05" x14ac:dyDescent="0.2">
      <c r="B98" s="63"/>
      <c r="C98" s="62"/>
    </row>
    <row r="99" spans="1:3" x14ac:dyDescent="0.2">
      <c r="B99" s="63"/>
      <c r="C99" s="62"/>
    </row>
    <row r="100" spans="1:3" x14ac:dyDescent="0.2">
      <c r="B100" s="63"/>
      <c r="C100" s="62"/>
    </row>
    <row r="101" spans="1:3" x14ac:dyDescent="0.2">
      <c r="B101" s="63"/>
      <c r="C101" s="62"/>
    </row>
    <row r="102" spans="1:3" x14ac:dyDescent="0.2">
      <c r="B102" s="63"/>
      <c r="C102" s="62"/>
    </row>
    <row r="103" spans="1:3" x14ac:dyDescent="0.2">
      <c r="B103" s="63"/>
      <c r="C103" s="62"/>
    </row>
    <row r="104" spans="1:3" x14ac:dyDescent="0.2">
      <c r="B104" s="63"/>
      <c r="C104" s="62"/>
    </row>
    <row r="105" spans="1:3" x14ac:dyDescent="0.2">
      <c r="B105" s="63"/>
      <c r="C105" s="62"/>
    </row>
    <row r="106" spans="1:3" x14ac:dyDescent="0.2">
      <c r="B106" s="63"/>
      <c r="C106" s="62"/>
    </row>
    <row r="107" spans="1:3" x14ac:dyDescent="0.2">
      <c r="B107" s="63"/>
      <c r="C107" s="62"/>
    </row>
    <row r="108" spans="1:3" x14ac:dyDescent="0.2">
      <c r="B108" s="63"/>
      <c r="C108" s="62"/>
    </row>
    <row r="109" spans="1:3" x14ac:dyDescent="0.2">
      <c r="B109" s="63"/>
      <c r="C109" s="62"/>
    </row>
    <row r="110" spans="1:3" x14ac:dyDescent="0.2">
      <c r="B110" s="63"/>
      <c r="C110" s="62"/>
    </row>
    <row r="111" spans="1:3" x14ac:dyDescent="0.2">
      <c r="B111" s="63"/>
      <c r="C111" s="62"/>
    </row>
    <row r="112" spans="1:3" x14ac:dyDescent="0.2">
      <c r="B112" s="63"/>
      <c r="C112" s="62"/>
    </row>
    <row r="113" spans="2:3" x14ac:dyDescent="0.2">
      <c r="B113" s="63"/>
      <c r="C113" s="62"/>
    </row>
    <row r="114" spans="2:3" x14ac:dyDescent="0.2">
      <c r="B114" s="63"/>
      <c r="C114" s="62"/>
    </row>
    <row r="115" spans="2:3" x14ac:dyDescent="0.2">
      <c r="B115" s="63"/>
      <c r="C115" s="62"/>
    </row>
    <row r="116" spans="2:3" x14ac:dyDescent="0.2">
      <c r="B116" s="63"/>
      <c r="C116" s="62"/>
    </row>
    <row r="117" spans="2:3" x14ac:dyDescent="0.2">
      <c r="B117" s="63"/>
      <c r="C117" s="62"/>
    </row>
  </sheetData>
  <sheetProtection algorithmName="SHA-512" hashValue="U+vmkyRF0EpycsR3AaqrcmwhWJgF1/LhTpellbxmr/g2sgUCE36tekisAO7fc80jJSBKfFU6dknYzfebKIW/Gg==" saltValue="1uZKf9MSisNsGmkW3TC1ew==" spinCount="100000" sheet="1" objects="1" scenarios="1" selectLockedCells="1" selectUnlockedCells="1"/>
  <mergeCells count="10">
    <mergeCell ref="A56:A67"/>
    <mergeCell ref="A68:A69"/>
    <mergeCell ref="A70:A74"/>
    <mergeCell ref="A77:A82"/>
    <mergeCell ref="A2:A18"/>
    <mergeCell ref="A19:A21"/>
    <mergeCell ref="A22:A26"/>
    <mergeCell ref="A27:A36"/>
    <mergeCell ref="A37:A46"/>
    <mergeCell ref="A47:A5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22" zoomScale="115" zoomScaleNormal="100" workbookViewId="0">
      <selection activeCell="B31" sqref="B31"/>
    </sheetView>
  </sheetViews>
  <sheetFormatPr defaultRowHeight="13.2" x14ac:dyDescent="0.2"/>
  <cols>
    <col min="1" max="1" width="13.77734375" customWidth="1"/>
    <col min="2" max="2" width="8.33203125" customWidth="1"/>
    <col min="3" max="3" width="4.6640625" customWidth="1"/>
    <col min="4" max="5" width="20.5546875" customWidth="1"/>
    <col min="6" max="6" width="17.21875" customWidth="1"/>
    <col min="7" max="7" width="22.44140625" customWidth="1"/>
    <col min="8" max="8" width="2.33203125" customWidth="1"/>
  </cols>
  <sheetData>
    <row r="1" spans="1:10" ht="71.55" customHeight="1" x14ac:dyDescent="0.2">
      <c r="A1" s="77" t="s">
        <v>26</v>
      </c>
      <c r="B1" s="78"/>
      <c r="C1" s="78"/>
      <c r="D1" s="78"/>
      <c r="E1" s="78"/>
      <c r="F1" s="78"/>
      <c r="G1" s="78"/>
    </row>
    <row r="2" spans="1:10" ht="8.25" customHeight="1" thickBot="1" x14ac:dyDescent="0.25">
      <c r="A2" s="1"/>
      <c r="E2" s="5"/>
    </row>
    <row r="3" spans="1:10" ht="25.05" customHeight="1" thickBot="1" x14ac:dyDescent="0.25">
      <c r="A3" s="1"/>
      <c r="D3" s="54" t="s">
        <v>23</v>
      </c>
      <c r="E3" s="56"/>
      <c r="F3" s="55" t="s">
        <v>24</v>
      </c>
      <c r="J3" t="s">
        <v>25</v>
      </c>
    </row>
    <row r="4" spans="1:10" ht="25.05" customHeight="1" x14ac:dyDescent="0.2">
      <c r="A4" s="12" t="s">
        <v>3</v>
      </c>
      <c r="B4" s="82" t="s">
        <v>22</v>
      </c>
      <c r="C4" s="82"/>
      <c r="D4" s="82"/>
      <c r="E4" s="12"/>
      <c r="F4" s="79" t="s">
        <v>12</v>
      </c>
      <c r="G4" s="79"/>
    </row>
    <row r="5" spans="1:10" ht="25.05" customHeight="1" x14ac:dyDescent="0.2">
      <c r="A5" s="10" t="s">
        <v>19</v>
      </c>
      <c r="B5" s="80"/>
      <c r="C5" s="71"/>
      <c r="D5" s="81"/>
      <c r="E5" s="71"/>
      <c r="F5" s="71"/>
      <c r="G5" s="71"/>
    </row>
    <row r="6" spans="1:10" ht="25.05" customHeight="1" x14ac:dyDescent="0.2">
      <c r="A6" s="11" t="s">
        <v>4</v>
      </c>
      <c r="B6" s="71"/>
      <c r="C6" s="71"/>
      <c r="D6" s="71"/>
      <c r="E6" s="16" t="s">
        <v>6</v>
      </c>
      <c r="F6" s="71"/>
      <c r="G6" s="71"/>
    </row>
    <row r="7" spans="1:10" ht="25.05" customHeight="1" x14ac:dyDescent="0.2">
      <c r="A7" s="11" t="s">
        <v>10</v>
      </c>
      <c r="B7" s="71"/>
      <c r="C7" s="71"/>
      <c r="D7" s="71"/>
      <c r="E7" s="48" t="s">
        <v>5</v>
      </c>
      <c r="F7" s="71"/>
      <c r="G7" s="71"/>
    </row>
    <row r="8" spans="1:10" ht="25.05" customHeight="1" x14ac:dyDescent="0.2">
      <c r="A8" s="12" t="s">
        <v>9</v>
      </c>
      <c r="B8" s="71"/>
      <c r="C8" s="71"/>
      <c r="D8" s="71"/>
      <c r="E8" s="49" t="s">
        <v>5</v>
      </c>
      <c r="F8" s="71"/>
      <c r="G8" s="71"/>
    </row>
    <row r="9" spans="1:10" ht="25.05" customHeight="1" x14ac:dyDescent="0.2">
      <c r="A9" s="72" t="s">
        <v>11</v>
      </c>
      <c r="B9" s="72"/>
      <c r="C9" s="72"/>
      <c r="D9" s="72"/>
      <c r="E9" s="13"/>
      <c r="F9" s="14"/>
      <c r="G9" s="14"/>
    </row>
    <row r="10" spans="1:10" ht="17.25" customHeight="1" x14ac:dyDescent="0.2">
      <c r="A10" s="9"/>
      <c r="B10" s="8"/>
      <c r="C10" s="8"/>
      <c r="D10" s="8"/>
      <c r="E10" s="8"/>
      <c r="F10" s="8"/>
      <c r="G10" s="7"/>
    </row>
    <row r="11" spans="1:10" ht="25.05" customHeight="1" thickBot="1" x14ac:dyDescent="0.25">
      <c r="A11" s="4" t="s">
        <v>8</v>
      </c>
      <c r="B11" s="6"/>
      <c r="C11" s="3"/>
      <c r="D11" s="3"/>
      <c r="E11" s="3"/>
      <c r="F11" s="3"/>
    </row>
    <row r="12" spans="1:10" ht="25.05" customHeight="1" thickBot="1" x14ac:dyDescent="0.25">
      <c r="B12" s="29" t="s">
        <v>2</v>
      </c>
      <c r="C12" s="31"/>
      <c r="D12" s="46" t="s">
        <v>1</v>
      </c>
      <c r="E12" s="47" t="s">
        <v>0</v>
      </c>
      <c r="F12" s="40" t="s">
        <v>7</v>
      </c>
      <c r="G12" s="45" t="s">
        <v>21</v>
      </c>
    </row>
    <row r="13" spans="1:10" ht="25.05" customHeight="1" x14ac:dyDescent="0.2">
      <c r="A13" s="69" t="s">
        <v>17</v>
      </c>
      <c r="B13" s="73"/>
      <c r="C13" s="15" t="s">
        <v>28</v>
      </c>
      <c r="D13" s="15"/>
      <c r="E13" s="28"/>
      <c r="F13" s="41" t="str">
        <f>IF($E$4="","",$E$3&amp;$J$3&amp;$E$4)</f>
        <v/>
      </c>
      <c r="G13" s="50"/>
    </row>
    <row r="14" spans="1:10" ht="25.05" customHeight="1" thickBot="1" x14ac:dyDescent="0.25">
      <c r="A14" s="70"/>
      <c r="B14" s="76"/>
      <c r="C14" s="21" t="s">
        <v>28</v>
      </c>
      <c r="D14" s="21"/>
      <c r="E14" s="22"/>
      <c r="F14" s="42" t="str">
        <f t="shared" ref="F14:F18" si="0">IF($E$4="","",$E$3&amp;$J$3&amp;$E$4)</f>
        <v/>
      </c>
      <c r="G14" s="51"/>
    </row>
    <row r="15" spans="1:10" ht="25.05" customHeight="1" x14ac:dyDescent="0.2">
      <c r="A15" s="66" t="s">
        <v>18</v>
      </c>
      <c r="B15" s="73"/>
      <c r="C15" s="19" t="s">
        <v>28</v>
      </c>
      <c r="D15" s="19"/>
      <c r="E15" s="20"/>
      <c r="F15" s="43" t="str">
        <f t="shared" si="0"/>
        <v/>
      </c>
      <c r="G15" s="52"/>
    </row>
    <row r="16" spans="1:10" ht="25.05" customHeight="1" x14ac:dyDescent="0.2">
      <c r="A16" s="67"/>
      <c r="B16" s="74"/>
      <c r="C16" s="2" t="s">
        <v>28</v>
      </c>
      <c r="D16" s="2"/>
      <c r="E16" s="23"/>
      <c r="F16" s="44" t="str">
        <f t="shared" si="0"/>
        <v/>
      </c>
      <c r="G16" s="53"/>
    </row>
    <row r="17" spans="1:7" ht="25.05" customHeight="1" x14ac:dyDescent="0.2">
      <c r="A17" s="67"/>
      <c r="B17" s="75"/>
      <c r="C17" s="2" t="s">
        <v>29</v>
      </c>
      <c r="D17" s="2"/>
      <c r="E17" s="23"/>
      <c r="F17" s="44" t="str">
        <f t="shared" si="0"/>
        <v/>
      </c>
      <c r="G17" s="53"/>
    </row>
    <row r="18" spans="1:7" ht="25.05" customHeight="1" thickBot="1" x14ac:dyDescent="0.25">
      <c r="A18" s="68"/>
      <c r="B18" s="76"/>
      <c r="C18" s="21" t="s">
        <v>28</v>
      </c>
      <c r="D18" s="21"/>
      <c r="E18" s="22"/>
      <c r="F18" s="42" t="str">
        <f t="shared" si="0"/>
        <v/>
      </c>
      <c r="G18" s="51"/>
    </row>
    <row r="19" spans="1:7" ht="25.05" customHeight="1" x14ac:dyDescent="0.2"/>
    <row r="20" spans="1:7" ht="25.05" customHeight="1" thickBot="1" x14ac:dyDescent="0.25">
      <c r="A20" s="4" t="s">
        <v>13</v>
      </c>
      <c r="B20" s="6"/>
      <c r="C20" s="3"/>
      <c r="D20" s="3"/>
      <c r="E20" s="3"/>
    </row>
    <row r="21" spans="1:7" ht="25.05" customHeight="1" thickBot="1" x14ac:dyDescent="0.25">
      <c r="B21" s="29" t="s">
        <v>2</v>
      </c>
      <c r="C21" s="31"/>
      <c r="D21" s="46" t="s">
        <v>1</v>
      </c>
      <c r="E21" s="47" t="s">
        <v>0</v>
      </c>
      <c r="F21" s="30" t="s">
        <v>7</v>
      </c>
      <c r="G21" s="45" t="s">
        <v>21</v>
      </c>
    </row>
    <row r="22" spans="1:7" ht="25.05" customHeight="1" x14ac:dyDescent="0.2">
      <c r="A22" s="69" t="s">
        <v>17</v>
      </c>
      <c r="B22" s="73"/>
      <c r="C22" s="15" t="s">
        <v>30</v>
      </c>
      <c r="D22" s="15"/>
      <c r="E22" s="28"/>
      <c r="F22" s="27" t="str">
        <f t="shared" ref="F22:F27" si="1">IF($E$4="","",$E$3&amp;$J$3&amp;$E$4)</f>
        <v/>
      </c>
      <c r="G22" s="50"/>
    </row>
    <row r="23" spans="1:7" ht="25.05" customHeight="1" thickBot="1" x14ac:dyDescent="0.25">
      <c r="A23" s="70"/>
      <c r="B23" s="76"/>
      <c r="C23" s="21" t="s">
        <v>31</v>
      </c>
      <c r="D23" s="21"/>
      <c r="E23" s="22"/>
      <c r="F23" s="25" t="str">
        <f t="shared" si="1"/>
        <v/>
      </c>
      <c r="G23" s="51"/>
    </row>
    <row r="24" spans="1:7" ht="25.05" customHeight="1" x14ac:dyDescent="0.2">
      <c r="A24" s="66" t="s">
        <v>18</v>
      </c>
      <c r="B24" s="73"/>
      <c r="C24" s="19" t="s">
        <v>31</v>
      </c>
      <c r="D24" s="19"/>
      <c r="E24" s="20"/>
      <c r="F24" s="24" t="str">
        <f t="shared" si="1"/>
        <v/>
      </c>
      <c r="G24" s="52"/>
    </row>
    <row r="25" spans="1:7" ht="25.05" customHeight="1" x14ac:dyDescent="0.2">
      <c r="A25" s="67"/>
      <c r="B25" s="74"/>
      <c r="C25" s="2" t="s">
        <v>31</v>
      </c>
      <c r="D25" s="2"/>
      <c r="E25" s="23"/>
      <c r="F25" s="26" t="str">
        <f t="shared" si="1"/>
        <v/>
      </c>
      <c r="G25" s="53"/>
    </row>
    <row r="26" spans="1:7" ht="25.05" customHeight="1" x14ac:dyDescent="0.2">
      <c r="A26" s="67"/>
      <c r="B26" s="75"/>
      <c r="C26" s="2" t="s">
        <v>31</v>
      </c>
      <c r="D26" s="2"/>
      <c r="E26" s="23"/>
      <c r="F26" s="26" t="str">
        <f t="shared" si="1"/>
        <v/>
      </c>
      <c r="G26" s="53"/>
    </row>
    <row r="27" spans="1:7" ht="25.05" customHeight="1" thickBot="1" x14ac:dyDescent="0.25">
      <c r="A27" s="68"/>
      <c r="B27" s="76"/>
      <c r="C27" s="21" t="s">
        <v>31</v>
      </c>
      <c r="D27" s="21"/>
      <c r="E27" s="22"/>
      <c r="F27" s="25" t="str">
        <f t="shared" si="1"/>
        <v/>
      </c>
      <c r="G27" s="51"/>
    </row>
    <row r="28" spans="1:7" ht="25.05" customHeight="1" thickBot="1" x14ac:dyDescent="0.25"/>
    <row r="29" spans="1:7" s="1" customFormat="1" ht="25.05" customHeight="1" thickBot="1" x14ac:dyDescent="0.25">
      <c r="A29" s="1" t="s">
        <v>27</v>
      </c>
      <c r="D29" s="38" t="s">
        <v>14</v>
      </c>
      <c r="E29" s="39" t="s">
        <v>13</v>
      </c>
      <c r="F29" s="37" t="s">
        <v>20</v>
      </c>
    </row>
    <row r="30" spans="1:7" s="1" customFormat="1" ht="25.05" customHeight="1" thickBot="1" x14ac:dyDescent="0.25">
      <c r="C30" s="32"/>
      <c r="D30" s="33">
        <f>MAX(B13:B18)</f>
        <v>0</v>
      </c>
      <c r="E30" s="35">
        <f>MAX(B22:B27)</f>
        <v>0</v>
      </c>
      <c r="F30" s="34">
        <f>(D30+E30)</f>
        <v>0</v>
      </c>
    </row>
    <row r="31" spans="1:7" s="1" customFormat="1" ht="25.05" customHeight="1" thickBot="1" x14ac:dyDescent="0.25"/>
    <row r="32" spans="1:7" s="1" customFormat="1" ht="25.05" customHeight="1" thickBot="1" x14ac:dyDescent="0.25">
      <c r="B32" s="32"/>
      <c r="C32"/>
      <c r="D32" s="32"/>
      <c r="E32" s="36" t="s">
        <v>16</v>
      </c>
      <c r="F32" s="17">
        <f>F30*1600</f>
        <v>0</v>
      </c>
      <c r="G32" s="18" t="s">
        <v>15</v>
      </c>
    </row>
    <row r="33" spans="3:3" s="1" customFormat="1" ht="25.05" customHeight="1" x14ac:dyDescent="0.2">
      <c r="C33"/>
    </row>
    <row r="34" spans="3:3" ht="25.05" customHeight="1" x14ac:dyDescent="0.2"/>
  </sheetData>
  <sheetProtection algorithmName="SHA-512" hashValue="zbk3yB/1uMeDeF3APfJtvVLlt9piVA/kZcG6F4qUnNPWF9hIx4WYwAkIPwnilmNWTvBfzDQf1K42Q+mvaZAchg==" saltValue="bQ82K11XB8rpVOyS/Gsi6Q==" spinCount="100000" sheet="1" objects="1" scenarios="1"/>
  <protectedRanges>
    <protectedRange sqref="E3" name="範囲4"/>
    <protectedRange sqref="B13:B18 D13:E18 B22:B27 D22:E27" name="範囲2_2"/>
    <protectedRange sqref="A9 C4:G9 B4:B8" name="範囲2_1"/>
    <protectedRange sqref="G13:G18 G22:G27" name="範囲3"/>
  </protectedRanges>
  <mergeCells count="22">
    <mergeCell ref="A1:G1"/>
    <mergeCell ref="F4:G4"/>
    <mergeCell ref="B5:D5"/>
    <mergeCell ref="B4:D4"/>
    <mergeCell ref="A13:A14"/>
    <mergeCell ref="B13:B14"/>
    <mergeCell ref="A15:A18"/>
    <mergeCell ref="A22:A23"/>
    <mergeCell ref="A24:A27"/>
    <mergeCell ref="E5:G5"/>
    <mergeCell ref="F6:G6"/>
    <mergeCell ref="F7:G7"/>
    <mergeCell ref="F8:G8"/>
    <mergeCell ref="A9:D9"/>
    <mergeCell ref="B6:D6"/>
    <mergeCell ref="B7:D7"/>
    <mergeCell ref="B8:D8"/>
    <mergeCell ref="B15:B16"/>
    <mergeCell ref="B17:B18"/>
    <mergeCell ref="B22:B23"/>
    <mergeCell ref="B24:B25"/>
    <mergeCell ref="B26:B27"/>
  </mergeCells>
  <phoneticPr fontId="1" type="Hiragana" alignment="center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学校ＩＤ一覧!$A$85:$A$96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view="pageBreakPreview" zoomScale="130" zoomScaleNormal="100" zoomScaleSheetLayoutView="130" workbookViewId="0">
      <selection activeCell="C12" sqref="C12"/>
    </sheetView>
  </sheetViews>
  <sheetFormatPr defaultColWidth="9.109375" defaultRowHeight="16.2" x14ac:dyDescent="0.2"/>
  <cols>
    <col min="1" max="1" width="2.77734375" style="86" customWidth="1"/>
    <col min="2" max="3" width="14.44140625" style="86" customWidth="1"/>
    <col min="4" max="4" width="41.6640625" style="86" customWidth="1"/>
    <col min="5" max="5" width="15.21875" style="86" customWidth="1"/>
    <col min="6" max="16384" width="9.109375" style="86"/>
  </cols>
  <sheetData>
    <row r="1" spans="2:8" ht="23.4" x14ac:dyDescent="0.2">
      <c r="B1" s="83" t="s">
        <v>130</v>
      </c>
      <c r="C1" s="83"/>
      <c r="D1" s="83"/>
      <c r="E1" s="83"/>
      <c r="F1" s="84"/>
      <c r="G1" s="85"/>
      <c r="H1" s="85"/>
    </row>
    <row r="3" spans="2:8" ht="21.9" customHeight="1" x14ac:dyDescent="0.2">
      <c r="C3" s="87" t="str">
        <f>申込書!B4</f>
        <v>立</v>
      </c>
      <c r="D3" s="86">
        <f>申込書!E4</f>
        <v>0</v>
      </c>
      <c r="E3" s="86" t="s">
        <v>131</v>
      </c>
    </row>
    <row r="4" spans="2:8" ht="21.9" customHeight="1" x14ac:dyDescent="0.2">
      <c r="B4" s="86" t="str">
        <f>申込書!A5</f>
        <v>所在地　〒</v>
      </c>
      <c r="C4" s="86">
        <f>申込書!B5</f>
        <v>0</v>
      </c>
    </row>
    <row r="5" spans="2:8" ht="21.9" customHeight="1" x14ac:dyDescent="0.2">
      <c r="B5" s="86" t="str">
        <f>申込書!A6</f>
        <v>学校TEL</v>
      </c>
      <c r="C5" s="86">
        <f>申込書!B6</f>
        <v>0</v>
      </c>
      <c r="D5" s="86" t="str">
        <f>申込書!E6</f>
        <v>学校FAX</v>
      </c>
      <c r="E5" s="86">
        <f>申込書!F6</f>
        <v>0</v>
      </c>
    </row>
    <row r="6" spans="2:8" ht="21.9" customHeight="1" x14ac:dyDescent="0.2">
      <c r="B6" s="86" t="str">
        <f>申込書!A7</f>
        <v>申込責任者</v>
      </c>
      <c r="C6" s="86">
        <f>申込書!B7</f>
        <v>0</v>
      </c>
      <c r="D6" s="86" t="str">
        <f>申込書!E7&amp;申込書!F7</f>
        <v>緊急連絡先(携帯電話等)</v>
      </c>
      <c r="E6" s="88"/>
      <c r="F6" s="88"/>
    </row>
    <row r="7" spans="2:8" ht="21.9" customHeight="1" x14ac:dyDescent="0.2">
      <c r="B7" s="86" t="str">
        <f>申込書!A8</f>
        <v>引率責任者</v>
      </c>
      <c r="C7" s="86">
        <f>申込書!B8</f>
        <v>0</v>
      </c>
      <c r="D7" s="86" t="str">
        <f>申込書!E8&amp;申込書!F8</f>
        <v>緊急連絡先(携帯電話等)</v>
      </c>
      <c r="E7" s="88"/>
      <c r="F7" s="88"/>
    </row>
    <row r="8" spans="2:8" ht="21.9" customHeight="1" thickBot="1" x14ac:dyDescent="0.25"/>
    <row r="9" spans="2:8" ht="21.9" customHeight="1" x14ac:dyDescent="0.2">
      <c r="B9" s="89" t="str">
        <f>申込書!A11</f>
        <v>男子</v>
      </c>
      <c r="C9" s="90" t="s">
        <v>132</v>
      </c>
      <c r="D9" s="90" t="s">
        <v>133</v>
      </c>
      <c r="E9" s="91" t="s">
        <v>134</v>
      </c>
    </row>
    <row r="10" spans="2:8" ht="21.9" customHeight="1" x14ac:dyDescent="0.2">
      <c r="B10" s="92" t="s">
        <v>135</v>
      </c>
      <c r="C10" s="93"/>
      <c r="D10" s="93"/>
      <c r="E10" s="94"/>
    </row>
    <row r="11" spans="2:8" ht="21.9" customHeight="1" x14ac:dyDescent="0.2">
      <c r="B11" s="92" t="s">
        <v>136</v>
      </c>
      <c r="C11" s="93"/>
      <c r="D11" s="93"/>
      <c r="E11" s="94"/>
    </row>
    <row r="12" spans="2:8" ht="21.9" customHeight="1" x14ac:dyDescent="0.2">
      <c r="B12" s="95" t="str">
        <f>申込書!A13</f>
        <v>学校代表</v>
      </c>
      <c r="C12" s="93" t="str">
        <f>IF(申込書!D13="","",申込書!D13)</f>
        <v/>
      </c>
      <c r="D12" s="93"/>
      <c r="E12" s="94"/>
    </row>
    <row r="13" spans="2:8" ht="21.9" customHeight="1" x14ac:dyDescent="0.2">
      <c r="B13" s="95"/>
      <c r="C13" s="93" t="str">
        <f>IF(申込書!D14="","",申込書!D14)</f>
        <v/>
      </c>
      <c r="D13" s="93"/>
      <c r="E13" s="94"/>
    </row>
    <row r="14" spans="2:8" ht="21.9" customHeight="1" x14ac:dyDescent="0.2">
      <c r="B14" s="98" t="s">
        <v>137</v>
      </c>
      <c r="C14" s="93" t="str">
        <f>IF(申込書!D15="","",申込書!D15)</f>
        <v/>
      </c>
      <c r="D14" s="93"/>
      <c r="E14" s="94"/>
    </row>
    <row r="15" spans="2:8" ht="21.9" customHeight="1" x14ac:dyDescent="0.2">
      <c r="B15" s="95"/>
      <c r="C15" s="93" t="str">
        <f>IF(申込書!D16="","",申込書!D16)</f>
        <v/>
      </c>
      <c r="D15" s="93"/>
      <c r="E15" s="94"/>
    </row>
    <row r="16" spans="2:8" ht="21.9" customHeight="1" x14ac:dyDescent="0.2">
      <c r="B16" s="95"/>
      <c r="C16" s="93" t="str">
        <f>IF(申込書!D17="","",申込書!D17)</f>
        <v/>
      </c>
      <c r="D16" s="93"/>
      <c r="E16" s="94"/>
    </row>
    <row r="17" spans="2:5" ht="21.9" customHeight="1" thickBot="1" x14ac:dyDescent="0.25">
      <c r="B17" s="99"/>
      <c r="C17" s="100" t="str">
        <f>IF(申込書!D18="","",申込書!D18)</f>
        <v/>
      </c>
      <c r="D17" s="100"/>
      <c r="E17" s="101"/>
    </row>
    <row r="18" spans="2:5" ht="10.199999999999999" customHeight="1" thickBot="1" x14ac:dyDescent="0.25"/>
    <row r="19" spans="2:5" ht="21.9" customHeight="1" x14ac:dyDescent="0.2">
      <c r="B19" s="89" t="str">
        <f>申込書!A20</f>
        <v>女子</v>
      </c>
      <c r="C19" s="90" t="s">
        <v>132</v>
      </c>
      <c r="D19" s="90" t="s">
        <v>133</v>
      </c>
      <c r="E19" s="91" t="s">
        <v>134</v>
      </c>
    </row>
    <row r="20" spans="2:5" ht="21.9" customHeight="1" x14ac:dyDescent="0.2">
      <c r="B20" s="102" t="s">
        <v>135</v>
      </c>
      <c r="C20" s="93"/>
      <c r="D20" s="93"/>
      <c r="E20" s="94"/>
    </row>
    <row r="21" spans="2:5" ht="21.9" customHeight="1" x14ac:dyDescent="0.2">
      <c r="B21" s="102" t="s">
        <v>136</v>
      </c>
      <c r="C21" s="93"/>
      <c r="D21" s="93"/>
      <c r="E21" s="94"/>
    </row>
    <row r="22" spans="2:5" ht="21.9" customHeight="1" x14ac:dyDescent="0.2">
      <c r="B22" s="96" t="str">
        <f>申込書!A22</f>
        <v>学校代表</v>
      </c>
      <c r="C22" s="93" t="str">
        <f>IF(申込書!D22="","",申込書!D22)</f>
        <v/>
      </c>
      <c r="D22" s="103"/>
      <c r="E22" s="104"/>
    </row>
    <row r="23" spans="2:5" ht="21.9" customHeight="1" x14ac:dyDescent="0.2">
      <c r="B23" s="97"/>
      <c r="C23" s="93" t="str">
        <f>IF(申込書!D23="","",申込書!D23)</f>
        <v/>
      </c>
      <c r="D23" s="103"/>
      <c r="E23" s="104"/>
    </row>
    <row r="24" spans="2:5" ht="21.9" customHeight="1" x14ac:dyDescent="0.2">
      <c r="B24" s="105" t="s">
        <v>137</v>
      </c>
      <c r="C24" s="93" t="str">
        <f>IF(申込書!D24="","",申込書!D24)</f>
        <v/>
      </c>
      <c r="D24" s="103"/>
      <c r="E24" s="104"/>
    </row>
    <row r="25" spans="2:5" ht="21.9" customHeight="1" x14ac:dyDescent="0.2">
      <c r="B25" s="106"/>
      <c r="C25" s="93" t="str">
        <f>IF(申込書!D25="","",申込書!D25)</f>
        <v/>
      </c>
      <c r="D25" s="103"/>
      <c r="E25" s="104"/>
    </row>
    <row r="26" spans="2:5" ht="21.9" customHeight="1" x14ac:dyDescent="0.2">
      <c r="B26" s="106"/>
      <c r="C26" s="93" t="str">
        <f>IF(申込書!D26="","",申込書!D26)</f>
        <v/>
      </c>
      <c r="D26" s="103"/>
      <c r="E26" s="104"/>
    </row>
    <row r="27" spans="2:5" ht="21.9" customHeight="1" thickBot="1" x14ac:dyDescent="0.25">
      <c r="B27" s="107"/>
      <c r="C27" s="100" t="str">
        <f>IF(申込書!D27="","",申込書!D27)</f>
        <v/>
      </c>
      <c r="D27" s="108"/>
      <c r="E27" s="109"/>
    </row>
    <row r="28" spans="2:5" ht="7.2" customHeight="1" thickBot="1" x14ac:dyDescent="0.25"/>
    <row r="29" spans="2:5" ht="21.9" customHeight="1" thickBot="1" x14ac:dyDescent="0.25">
      <c r="B29" s="89"/>
      <c r="C29" s="90" t="s">
        <v>132</v>
      </c>
      <c r="D29" s="90" t="s">
        <v>133</v>
      </c>
      <c r="E29" s="91" t="s">
        <v>134</v>
      </c>
    </row>
    <row r="30" spans="2:5" ht="22.8" customHeight="1" x14ac:dyDescent="0.2">
      <c r="B30" s="110" t="s">
        <v>138</v>
      </c>
      <c r="C30" s="111"/>
      <c r="D30" s="111"/>
      <c r="E30" s="112"/>
    </row>
    <row r="31" spans="2:5" ht="22.8" customHeight="1" x14ac:dyDescent="0.2">
      <c r="B31" s="95"/>
      <c r="C31" s="103"/>
      <c r="D31" s="103"/>
      <c r="E31" s="104"/>
    </row>
    <row r="32" spans="2:5" ht="22.8" customHeight="1" x14ac:dyDescent="0.2">
      <c r="B32" s="95"/>
      <c r="C32" s="103"/>
      <c r="D32" s="103"/>
      <c r="E32" s="104"/>
    </row>
    <row r="33" spans="2:5" ht="22.8" customHeight="1" x14ac:dyDescent="0.2">
      <c r="B33" s="95"/>
      <c r="C33" s="103"/>
      <c r="D33" s="103"/>
      <c r="E33" s="104"/>
    </row>
    <row r="34" spans="2:5" ht="22.8" customHeight="1" x14ac:dyDescent="0.2">
      <c r="B34" s="95"/>
      <c r="C34" s="103"/>
      <c r="D34" s="103"/>
      <c r="E34" s="104"/>
    </row>
    <row r="35" spans="2:5" ht="22.8" customHeight="1" thickBot="1" x14ac:dyDescent="0.25">
      <c r="B35" s="99"/>
      <c r="C35" s="108"/>
      <c r="D35" s="108"/>
      <c r="E35" s="109"/>
    </row>
    <row r="36" spans="2:5" ht="16.8" thickBot="1" x14ac:dyDescent="0.25"/>
    <row r="37" spans="2:5" ht="24" customHeight="1" thickBot="1" x14ac:dyDescent="0.25">
      <c r="C37" s="113" t="s">
        <v>139</v>
      </c>
      <c r="D37" s="114"/>
    </row>
  </sheetData>
  <mergeCells count="8">
    <mergeCell ref="B22:B23"/>
    <mergeCell ref="B24:B27"/>
    <mergeCell ref="B30:B35"/>
    <mergeCell ref="B1:E1"/>
    <mergeCell ref="E6:F6"/>
    <mergeCell ref="E7:F7"/>
    <mergeCell ref="B12:B13"/>
    <mergeCell ref="B14:B17"/>
  </mergeCells>
  <phoneticPr fontId="1"/>
  <pageMargins left="0.70866141732283472" right="0.70866141732283472" top="0.35433070866141736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学校ＩＤ一覧</vt:lpstr>
      <vt:lpstr>申込書</vt:lpstr>
      <vt:lpstr>健康観察簿</vt:lpstr>
      <vt:lpstr>学校ＩＤ一覧!Print_Area</vt:lpstr>
      <vt:lpstr>健康観察簿!Print_Area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寺澤　誠</cp:lastModifiedBy>
  <cp:lastPrinted>2018-03-05T04:48:38Z</cp:lastPrinted>
  <dcterms:created xsi:type="dcterms:W3CDTF">2012-05-03T04:29:30Z</dcterms:created>
  <dcterms:modified xsi:type="dcterms:W3CDTF">2020-11-30T03:31:02Z</dcterms:modified>
</cp:coreProperties>
</file>